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prepackaged guard dog" sheetId="1" r:id="rId1"/>
    <sheet name="prepackaged mapper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<sst xmlns="http://schemas.openxmlformats.org/spreadsheetml/2006/main" count="213" uniqueCount="93">
  <si>
    <t>Pack light patrol &amp; track dog 4 (drone moyen, 6 capa)</t>
  </si>
  <si>
    <t>C</t>
  </si>
  <si>
    <t>Disp</t>
  </si>
  <si>
    <t>R</t>
  </si>
  <si>
    <t>Prix</t>
  </si>
  <si>
    <t>Caméra trid (Face)</t>
  </si>
  <si>
    <t>Vision Magnification</t>
  </si>
  <si>
    <t>Thermographic</t>
  </si>
  <si>
    <t>Flare Compensation</t>
  </si>
  <si>
    <t>Microphone</t>
  </si>
  <si>
    <t>Spatial Recognizer</t>
  </si>
  <si>
    <t>Audio Enhancement (Rating 3)</t>
  </si>
  <si>
    <t>Ultrawideband radar</t>
  </si>
  <si>
    <t>8R</t>
  </si>
  <si>
    <t>Range finder</t>
  </si>
  <si>
    <t>Olfactory sensor</t>
  </si>
  <si>
    <t>Total :</t>
  </si>
  <si>
    <t>Pack light patrol &amp; track dog 6 (drone moyen, 6 capa)</t>
  </si>
  <si>
    <t>Low Light</t>
  </si>
  <si>
    <t>Pack google mapper 4 (drone moyen, 6 capa)</t>
  </si>
  <si>
    <t>Caméra trid (dessous)</t>
  </si>
  <si>
    <t>Laser microphone</t>
  </si>
  <si>
    <t>Pack google mapper 5 (drone moyen, 6 capa)</t>
  </si>
  <si>
    <t>Vision Enhancement (Rating 3)</t>
  </si>
  <si>
    <t>Pack google mapper 6 (drone moyen, 6 capa)</t>
  </si>
  <si>
    <t>Vision Enhancement (Rating 1)</t>
  </si>
  <si>
    <t>Sensor</t>
  </si>
  <si>
    <t>Capacity</t>
  </si>
  <si>
    <t>Availability</t>
  </si>
  <si>
    <t>Cost</t>
  </si>
  <si>
    <t>Camera (trideo) (Rating 1–6)</t>
  </si>
  <si>
    <t>1–6 / [1]</t>
  </si>
  <si>
    <t>Rating x 100¥</t>
  </si>
  <si>
    <t>Microphone (Rating 1–6)</t>
  </si>
  <si>
    <t>Rating x 50¥</t>
  </si>
  <si>
    <t>Atmosphere Sensor (Rating 1–3)</t>
  </si>
  <si>
    <t>[1]</t>
  </si>
  <si>
    <t>Rating x 25¥</t>
  </si>
  <si>
    <t>Cyberware Scanner (Rating 1–6)</t>
  </si>
  <si>
    <t>4R</t>
  </si>
  <si>
    <t>Rating x 75¥</t>
  </si>
  <si>
    <t>Directional Microphone</t>
  </si>
  <si>
    <t>50¥</t>
  </si>
  <si>
    <t>Geiger Counter</t>
  </si>
  <si>
    <t>Laser Microphone (Rating 1–6)</t>
  </si>
  <si>
    <t>[2]</t>
  </si>
  <si>
    <t>Laser Range Finder</t>
  </si>
  <si>
    <t>100¥</t>
  </si>
  <si>
    <t>MAD Scanner (Rating 1–3)</t>
  </si>
  <si>
    <t>6R</t>
  </si>
  <si>
    <t>Motion Sensor</t>
  </si>
  <si>
    <t>Olfactory Sensor (Rating 1–6)</t>
  </si>
  <si>
    <t>Rating x 500¥</t>
  </si>
  <si>
    <t>Radio Signal Scanner (Rating 1–6)</t>
  </si>
  <si>
    <t>Barometric</t>
  </si>
  <si>
    <t>Camera Neutralizer (Rating 1-6)</t>
  </si>
  <si>
    <t>[5]</t>
  </si>
  <si>
    <t>R*250</t>
  </si>
  <si>
    <t>Liquid Analyzer</t>
  </si>
  <si>
    <t>Non-linear Junction Detector (Rating 1-6)</t>
  </si>
  <si>
    <t>12R</t>
  </si>
  <si>
    <t>R*100</t>
  </si>
  <si>
    <t>Radar (Rating 1-6)</t>
  </si>
  <si>
    <t>R*200</t>
  </si>
  <si>
    <t>Radiation (Rating 1-4)</t>
  </si>
  <si>
    <t>Passive Sonar (Rating 1-6)</t>
  </si>
  <si>
    <t>[3]</t>
  </si>
  <si>
    <t>Active Sonar (Rating 1-6)</t>
  </si>
  <si>
    <t>Thermometric</t>
  </si>
  <si>
    <t>Ultrawideband Radar (Rating 1-6)</t>
  </si>
  <si>
    <t>R*500</t>
  </si>
  <si>
    <t>Vision Enhancements</t>
  </si>
  <si>
    <t xml:space="preserve"> Availability</t>
  </si>
  <si>
    <t xml:space="preserve"> Cost</t>
  </si>
  <si>
    <t>Image Link</t>
  </si>
  <si>
    <t>Ultrasound</t>
  </si>
  <si>
    <t>Vision Enhancement (Rating 2)</t>
  </si>
  <si>
    <t>Audio Enhancements</t>
  </si>
  <si>
    <t>Audio Enhancement (Rating 1)</t>
  </si>
  <si>
    <t>Audio Enhancement (Rating 2)</t>
  </si>
  <si>
    <t>Select Sound Filter (Rating 1)</t>
  </si>
  <si>
    <t>Select Sound Filter (Rating 2)</t>
  </si>
  <si>
    <t>Select Sound Filter (Rating 3)</t>
  </si>
  <si>
    <t>Sensor package</t>
  </si>
  <si>
    <t>Signal</t>
  </si>
  <si>
    <t>RFID</t>
  </si>
  <si>
    <t>Micro</t>
  </si>
  <si>
    <t>Handheld/Minidrone</t>
  </si>
  <si>
    <t>Mounted/Small Drone</t>
  </si>
  <si>
    <t>Medium Drone</t>
  </si>
  <si>
    <t>Large Drone</t>
  </si>
  <si>
    <t>Vehicle</t>
  </si>
  <si>
    <t>Extra-large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</si>
</sst>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7" sqref="C7"/>
    </sheetView>
  </sheetViews>
  <sheetFormatPr defaultColWidth="11.421875" defaultRowHeight="12.75"/>
  <cols>
    <col min="1" max="1" width="54.421875" style="0" customWidth="1"/>
    <col min="2" max="16384" width="11.57421875" style="0" customWidth="1"/>
  </cols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>
      <c r="A2" t="s">
        <v>5</v>
      </c>
      <c r="B2" s="2">
        <v>1</v>
      </c>
      <c r="C2" s="2">
        <v>10</v>
      </c>
      <c r="D2" s="2">
        <v>4</v>
      </c>
      <c r="E2">
        <v>400</v>
      </c>
    </row>
    <row r="3" spans="1:5" ht="12">
      <c r="A3" t="s">
        <v>6</v>
      </c>
      <c r="B3" s="3">
        <v>2</v>
      </c>
      <c r="C3" s="3">
        <v>2</v>
      </c>
      <c r="D3" s="2"/>
      <c r="E3">
        <v>100</v>
      </c>
    </row>
    <row r="4" spans="1:5" ht="12">
      <c r="A4" t="s">
        <v>7</v>
      </c>
      <c r="B4" s="3">
        <v>1</v>
      </c>
      <c r="C4" s="3">
        <v>6</v>
      </c>
      <c r="D4" s="2"/>
      <c r="E4">
        <v>100</v>
      </c>
    </row>
    <row r="5" spans="1:5" ht="12">
      <c r="A5" t="s">
        <v>8</v>
      </c>
      <c r="B5" s="3">
        <v>1</v>
      </c>
      <c r="C5" s="3">
        <v>2</v>
      </c>
      <c r="D5" s="2"/>
      <c r="E5">
        <v>50</v>
      </c>
    </row>
    <row r="6" spans="1:5" ht="12">
      <c r="A6" t="s">
        <v>9</v>
      </c>
      <c r="B6" s="2">
        <v>1</v>
      </c>
      <c r="C6" s="2">
        <v>8</v>
      </c>
      <c r="D6" s="2">
        <v>4</v>
      </c>
      <c r="E6">
        <v>200</v>
      </c>
    </row>
    <row r="7" spans="1:5" ht="12">
      <c r="A7" t="s">
        <v>10</v>
      </c>
      <c r="B7" s="3">
        <v>2</v>
      </c>
      <c r="C7" s="3">
        <v>6</v>
      </c>
      <c r="E7">
        <v>100</v>
      </c>
    </row>
    <row r="8" spans="1:5" ht="12">
      <c r="A8" t="s">
        <v>11</v>
      </c>
      <c r="B8" s="3">
        <v>1</v>
      </c>
      <c r="C8" s="3">
        <v>2</v>
      </c>
      <c r="E8">
        <v>300</v>
      </c>
    </row>
    <row r="9" spans="1:5" ht="12">
      <c r="A9" t="s">
        <v>12</v>
      </c>
      <c r="B9" s="2">
        <v>2</v>
      </c>
      <c r="C9" s="2" t="s">
        <v>13</v>
      </c>
      <c r="D9" s="2">
        <v>4</v>
      </c>
      <c r="E9">
        <v>2000</v>
      </c>
    </row>
    <row r="10" spans="1:5" ht="12">
      <c r="A10" t="s">
        <v>14</v>
      </c>
      <c r="B10" s="2">
        <v>1</v>
      </c>
      <c r="C10" s="2" t="s">
        <v>13</v>
      </c>
      <c r="D10" s="2"/>
      <c r="E10">
        <v>100</v>
      </c>
    </row>
    <row r="11" spans="1:5" ht="12">
      <c r="A11" t="s">
        <v>15</v>
      </c>
      <c r="B11" s="2">
        <v>1</v>
      </c>
      <c r="C11" s="2">
        <v>4</v>
      </c>
      <c r="D11" s="2">
        <v>4</v>
      </c>
      <c r="E11">
        <v>2000</v>
      </c>
    </row>
    <row r="12" spans="1:5" ht="12">
      <c r="A12" s="4" t="s">
        <v>16</v>
      </c>
      <c r="B12" s="1">
        <v>6</v>
      </c>
      <c r="C12" s="1"/>
      <c r="D12" s="1">
        <f>ROUNDUP(SUM(D2:D11)/COUNTIF(D2:D11,"&lt;&gt;0"),0)</f>
        <v>4</v>
      </c>
      <c r="E12" s="5">
        <f>SUM(E2:E11)</f>
        <v>5350</v>
      </c>
    </row>
    <row r="17" spans="1:5" ht="12">
      <c r="A17" s="1" t="s">
        <v>17</v>
      </c>
      <c r="B17" s="1" t="s">
        <v>1</v>
      </c>
      <c r="C17" s="1" t="s">
        <v>2</v>
      </c>
      <c r="D17" s="1" t="s">
        <v>3</v>
      </c>
      <c r="E17" s="1" t="s">
        <v>4</v>
      </c>
    </row>
    <row r="18" spans="1:5" ht="12">
      <c r="A18" t="s">
        <v>5</v>
      </c>
      <c r="B18" s="2">
        <v>1</v>
      </c>
      <c r="C18" s="2">
        <f>SUM(C19:C22)</f>
        <v>14</v>
      </c>
      <c r="D18" s="2">
        <v>6</v>
      </c>
      <c r="E18">
        <v>600</v>
      </c>
    </row>
    <row r="19" spans="1:5" ht="12">
      <c r="A19" t="s">
        <v>6</v>
      </c>
      <c r="B19" s="3">
        <v>2</v>
      </c>
      <c r="C19" s="3">
        <v>2</v>
      </c>
      <c r="D19" s="2"/>
      <c r="E19">
        <v>100</v>
      </c>
    </row>
    <row r="20" spans="1:5" ht="12">
      <c r="A20" t="s">
        <v>7</v>
      </c>
      <c r="B20" s="3">
        <v>1</v>
      </c>
      <c r="C20" s="3">
        <v>6</v>
      </c>
      <c r="D20" s="2"/>
      <c r="E20">
        <v>100</v>
      </c>
    </row>
    <row r="21" spans="1:5" ht="12">
      <c r="A21" t="s">
        <v>8</v>
      </c>
      <c r="B21" s="3">
        <v>1</v>
      </c>
      <c r="C21" s="3">
        <v>2</v>
      </c>
      <c r="D21" s="2"/>
      <c r="E21">
        <v>50</v>
      </c>
    </row>
    <row r="22" spans="1:5" ht="12">
      <c r="A22" t="s">
        <v>18</v>
      </c>
      <c r="B22" s="3">
        <v>1</v>
      </c>
      <c r="C22" s="3">
        <v>4</v>
      </c>
      <c r="D22" s="2"/>
      <c r="E22">
        <v>100</v>
      </c>
    </row>
    <row r="23" spans="1:5" ht="12">
      <c r="A23" t="s">
        <v>9</v>
      </c>
      <c r="B23" s="2">
        <v>1</v>
      </c>
      <c r="C23" s="2">
        <v>8</v>
      </c>
      <c r="D23" s="2">
        <v>6</v>
      </c>
      <c r="E23">
        <v>300</v>
      </c>
    </row>
    <row r="24" spans="1:5" ht="12">
      <c r="A24" t="s">
        <v>10</v>
      </c>
      <c r="B24" s="3">
        <v>2</v>
      </c>
      <c r="C24" s="3">
        <v>6</v>
      </c>
      <c r="E24">
        <v>100</v>
      </c>
    </row>
    <row r="25" spans="1:5" ht="12">
      <c r="A25" t="s">
        <v>11</v>
      </c>
      <c r="B25" s="3">
        <v>1</v>
      </c>
      <c r="C25" s="3">
        <v>2</v>
      </c>
      <c r="E25">
        <v>300</v>
      </c>
    </row>
    <row r="26" spans="1:5" ht="12">
      <c r="A26" t="s">
        <v>12</v>
      </c>
      <c r="B26" s="2">
        <v>2</v>
      </c>
      <c r="C26" s="2" t="s">
        <v>13</v>
      </c>
      <c r="D26" s="2">
        <v>6</v>
      </c>
      <c r="E26">
        <v>3000</v>
      </c>
    </row>
    <row r="27" spans="1:5" ht="12">
      <c r="A27" t="s">
        <v>14</v>
      </c>
      <c r="B27" s="2">
        <v>1</v>
      </c>
      <c r="C27" s="2" t="s">
        <v>13</v>
      </c>
      <c r="D27" s="2"/>
      <c r="E27">
        <v>100</v>
      </c>
    </row>
    <row r="28" spans="1:5" ht="12">
      <c r="A28" t="s">
        <v>15</v>
      </c>
      <c r="B28" s="2">
        <v>1</v>
      </c>
      <c r="C28" s="2">
        <v>4</v>
      </c>
      <c r="D28" s="2">
        <v>6</v>
      </c>
      <c r="E28">
        <v>3000</v>
      </c>
    </row>
    <row r="29" spans="1:5" ht="12">
      <c r="A29" s="4" t="s">
        <v>16</v>
      </c>
      <c r="B29" s="1">
        <v>6</v>
      </c>
      <c r="C29" s="1"/>
      <c r="D29" s="1">
        <f>ROUNDUP(SUM(D18:D28)/COUNTIF(D18:D28,"&lt;&gt;0"),0)</f>
        <v>6</v>
      </c>
      <c r="E29" s="5">
        <f>SUM(E18:E28)</f>
        <v>7750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36" sqref="E36"/>
    </sheetView>
  </sheetViews>
  <sheetFormatPr defaultColWidth="11.421875" defaultRowHeight="12.75"/>
  <cols>
    <col min="1" max="1" width="45.8515625" style="0" customWidth="1"/>
    <col min="2" max="4" width="5.7109375" style="2" customWidth="1"/>
    <col min="5" max="16384" width="11.57421875" style="0" customWidth="1"/>
  </cols>
  <sheetData>
    <row r="1" spans="1:6" ht="12">
      <c r="A1" s="1" t="s">
        <v>19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5" ht="12">
      <c r="A2" t="s">
        <v>20</v>
      </c>
      <c r="B2" s="2">
        <v>1</v>
      </c>
      <c r="C2" s="2">
        <v>12</v>
      </c>
      <c r="D2" s="2">
        <v>4</v>
      </c>
      <c r="E2">
        <v>400</v>
      </c>
    </row>
    <row r="3" spans="1:5" ht="12">
      <c r="A3" t="s">
        <v>6</v>
      </c>
      <c r="B3" s="3">
        <v>2</v>
      </c>
      <c r="C3" s="3">
        <v>2</v>
      </c>
      <c r="E3">
        <v>100</v>
      </c>
    </row>
    <row r="4" spans="1:5" ht="12">
      <c r="A4" t="s">
        <v>7</v>
      </c>
      <c r="B4" s="3">
        <v>1</v>
      </c>
      <c r="C4" s="3">
        <v>6</v>
      </c>
      <c r="E4">
        <v>100</v>
      </c>
    </row>
    <row r="5" spans="1:5" ht="12">
      <c r="A5" t="s">
        <v>18</v>
      </c>
      <c r="B5" s="3">
        <v>1</v>
      </c>
      <c r="C5" s="3">
        <v>4</v>
      </c>
      <c r="E5">
        <v>100</v>
      </c>
    </row>
    <row r="6" spans="1:5" ht="12">
      <c r="A6" t="s">
        <v>5</v>
      </c>
      <c r="B6" s="2">
        <v>1</v>
      </c>
      <c r="C6" s="2">
        <v>2</v>
      </c>
      <c r="D6" s="2">
        <v>4</v>
      </c>
      <c r="E6">
        <v>400</v>
      </c>
    </row>
    <row r="7" spans="1:5" ht="12">
      <c r="A7" t="s">
        <v>8</v>
      </c>
      <c r="B7" s="3">
        <v>1</v>
      </c>
      <c r="C7" s="3">
        <v>2</v>
      </c>
      <c r="E7">
        <v>50</v>
      </c>
    </row>
    <row r="8" spans="1:5" ht="12">
      <c r="A8" t="s">
        <v>12</v>
      </c>
      <c r="B8" s="2">
        <v>2</v>
      </c>
      <c r="C8" s="2" t="s">
        <v>13</v>
      </c>
      <c r="D8" s="2">
        <v>4</v>
      </c>
      <c r="E8">
        <v>2000</v>
      </c>
    </row>
    <row r="9" spans="1:5" ht="12">
      <c r="A9" t="s">
        <v>21</v>
      </c>
      <c r="B9" s="2">
        <v>2</v>
      </c>
      <c r="C9" s="2" t="s">
        <v>13</v>
      </c>
      <c r="D9" s="2">
        <v>4</v>
      </c>
      <c r="E9">
        <v>200</v>
      </c>
    </row>
    <row r="10" spans="1:5" ht="12">
      <c r="A10" s="4" t="s">
        <v>16</v>
      </c>
      <c r="B10" s="1"/>
      <c r="C10" s="1"/>
      <c r="D10" s="1">
        <f>ROUNDUP(SUM(D2:D9)/COUNTIF(D2:D9,"&lt;&gt;0"),0)</f>
        <v>4</v>
      </c>
      <c r="E10" s="5">
        <f>SUM(E2:E9)</f>
        <v>3350</v>
      </c>
    </row>
    <row r="13" spans="1:5" ht="12">
      <c r="A13" s="1" t="s">
        <v>22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ht="12">
      <c r="A14" t="s">
        <v>20</v>
      </c>
      <c r="B14" s="2">
        <v>1</v>
      </c>
      <c r="C14" s="2">
        <v>14</v>
      </c>
      <c r="D14" s="2">
        <v>5</v>
      </c>
      <c r="E14">
        <v>500</v>
      </c>
    </row>
    <row r="15" spans="1:5" ht="12">
      <c r="A15" t="s">
        <v>6</v>
      </c>
      <c r="B15" s="3">
        <v>2</v>
      </c>
      <c r="C15" s="3">
        <v>2</v>
      </c>
      <c r="E15">
        <v>100</v>
      </c>
    </row>
    <row r="16" spans="1:5" ht="12">
      <c r="A16" t="s">
        <v>7</v>
      </c>
      <c r="B16" s="3">
        <v>1</v>
      </c>
      <c r="C16" s="3">
        <v>6</v>
      </c>
      <c r="E16">
        <v>100</v>
      </c>
    </row>
    <row r="17" spans="1:5" ht="12">
      <c r="A17" t="s">
        <v>8</v>
      </c>
      <c r="B17" s="3">
        <v>1</v>
      </c>
      <c r="C17" s="3">
        <v>2</v>
      </c>
      <c r="E17">
        <v>50</v>
      </c>
    </row>
    <row r="18" spans="1:5" ht="12">
      <c r="A18" t="s">
        <v>18</v>
      </c>
      <c r="B18" s="3">
        <v>1</v>
      </c>
      <c r="C18" s="3">
        <v>4</v>
      </c>
      <c r="E18">
        <v>100</v>
      </c>
    </row>
    <row r="19" spans="1:5" ht="12">
      <c r="A19" t="s">
        <v>5</v>
      </c>
      <c r="B19" s="2">
        <v>1</v>
      </c>
      <c r="C19" s="2">
        <v>6</v>
      </c>
      <c r="D19" s="2">
        <v>5</v>
      </c>
      <c r="E19">
        <v>500</v>
      </c>
    </row>
    <row r="20" spans="1:5" ht="12">
      <c r="A20" t="s">
        <v>8</v>
      </c>
      <c r="B20" s="3">
        <v>1</v>
      </c>
      <c r="C20" s="3">
        <v>2</v>
      </c>
      <c r="E20">
        <v>50</v>
      </c>
    </row>
    <row r="21" spans="1:5" ht="12">
      <c r="A21" t="s">
        <v>23</v>
      </c>
      <c r="B21" s="3">
        <v>3</v>
      </c>
      <c r="C21" s="3">
        <v>4</v>
      </c>
      <c r="E21">
        <v>300</v>
      </c>
    </row>
    <row r="22" spans="1:5" ht="12">
      <c r="A22" t="s">
        <v>12</v>
      </c>
      <c r="B22" s="2">
        <v>2</v>
      </c>
      <c r="C22" s="2" t="s">
        <v>13</v>
      </c>
      <c r="D22" s="2">
        <v>5</v>
      </c>
      <c r="E22">
        <v>2500</v>
      </c>
    </row>
    <row r="23" spans="1:5" ht="12">
      <c r="A23" t="s">
        <v>21</v>
      </c>
      <c r="B23" s="2">
        <v>2</v>
      </c>
      <c r="C23" s="2" t="s">
        <v>13</v>
      </c>
      <c r="D23" s="2">
        <v>5</v>
      </c>
      <c r="E23">
        <v>250</v>
      </c>
    </row>
    <row r="24" spans="1:5" ht="12">
      <c r="A24" s="4" t="s">
        <v>16</v>
      </c>
      <c r="B24" s="1"/>
      <c r="C24" s="1"/>
      <c r="D24" s="1">
        <f>ROUNDUP(SUM(D14:D23)/COUNTIF(D14:D23,"&lt;&gt;0"),0)</f>
        <v>5</v>
      </c>
      <c r="E24" s="5">
        <f>SUM(E14:E23)</f>
        <v>4450</v>
      </c>
    </row>
    <row r="27" spans="1:5" ht="12">
      <c r="A27" s="1" t="s">
        <v>24</v>
      </c>
      <c r="B27" s="1" t="s">
        <v>1</v>
      </c>
      <c r="C27" s="1" t="s">
        <v>2</v>
      </c>
      <c r="D27" s="1" t="s">
        <v>3</v>
      </c>
      <c r="E27" s="1" t="s">
        <v>4</v>
      </c>
    </row>
    <row r="28" spans="1:5" ht="12">
      <c r="A28" t="s">
        <v>20</v>
      </c>
      <c r="B28" s="2">
        <v>1</v>
      </c>
      <c r="C28" s="2">
        <v>18</v>
      </c>
      <c r="D28" s="2">
        <v>6</v>
      </c>
      <c r="E28">
        <v>600</v>
      </c>
    </row>
    <row r="29" spans="1:5" ht="12">
      <c r="A29" t="s">
        <v>6</v>
      </c>
      <c r="B29" s="3">
        <v>2</v>
      </c>
      <c r="C29" s="3">
        <v>2</v>
      </c>
      <c r="E29">
        <v>100</v>
      </c>
    </row>
    <row r="30" spans="1:5" ht="12">
      <c r="A30" t="s">
        <v>7</v>
      </c>
      <c r="B30" s="3">
        <v>1</v>
      </c>
      <c r="C30" s="3">
        <v>6</v>
      </c>
      <c r="E30">
        <v>100</v>
      </c>
    </row>
    <row r="31" spans="1:5" ht="12">
      <c r="A31" t="s">
        <v>8</v>
      </c>
      <c r="B31" s="3">
        <v>1</v>
      </c>
      <c r="C31" s="3">
        <v>2</v>
      </c>
      <c r="E31">
        <v>50</v>
      </c>
    </row>
    <row r="32" spans="1:5" ht="12">
      <c r="A32" t="s">
        <v>18</v>
      </c>
      <c r="B32" s="3">
        <v>1</v>
      </c>
      <c r="C32" s="3">
        <v>4</v>
      </c>
      <c r="E32">
        <v>100</v>
      </c>
    </row>
    <row r="33" spans="1:5" ht="12">
      <c r="A33" t="s">
        <v>25</v>
      </c>
      <c r="B33" s="3">
        <v>1</v>
      </c>
      <c r="C33" s="3">
        <v>4</v>
      </c>
      <c r="E33">
        <v>100</v>
      </c>
    </row>
    <row r="34" spans="1:5" ht="12">
      <c r="A34" t="s">
        <v>5</v>
      </c>
      <c r="B34" s="2">
        <v>1</v>
      </c>
      <c r="C34" s="2">
        <v>6</v>
      </c>
      <c r="D34" s="2">
        <v>6</v>
      </c>
      <c r="E34">
        <v>600</v>
      </c>
    </row>
    <row r="35" spans="1:5" ht="12">
      <c r="A35" t="s">
        <v>8</v>
      </c>
      <c r="B35" s="3">
        <v>1</v>
      </c>
      <c r="C35" s="3">
        <v>2</v>
      </c>
      <c r="E35">
        <v>50</v>
      </c>
    </row>
    <row r="36" spans="1:5" ht="12">
      <c r="A36" t="s">
        <v>23</v>
      </c>
      <c r="B36" s="3">
        <v>3</v>
      </c>
      <c r="C36" s="3">
        <v>4</v>
      </c>
      <c r="E36">
        <v>300</v>
      </c>
    </row>
    <row r="37" spans="1:5" ht="12">
      <c r="A37" t="s">
        <v>12</v>
      </c>
      <c r="B37" s="2">
        <v>2</v>
      </c>
      <c r="C37" s="2" t="s">
        <v>13</v>
      </c>
      <c r="D37" s="2">
        <v>6</v>
      </c>
      <c r="E37">
        <v>3000</v>
      </c>
    </row>
    <row r="38" spans="1:5" ht="12">
      <c r="A38" t="s">
        <v>21</v>
      </c>
      <c r="B38" s="2">
        <v>2</v>
      </c>
      <c r="C38" s="2" t="s">
        <v>13</v>
      </c>
      <c r="D38" s="2">
        <v>6</v>
      </c>
      <c r="E38">
        <v>300</v>
      </c>
    </row>
    <row r="39" spans="1:5" ht="12">
      <c r="A39" s="4" t="s">
        <v>16</v>
      </c>
      <c r="B39" s="1"/>
      <c r="C39" s="1"/>
      <c r="D39" s="1">
        <f>ROUNDUP(SUM(D28:D38)/COUNTIF(D28:D38,"&lt;&gt;0"),0)</f>
        <v>6</v>
      </c>
      <c r="E39" s="5">
        <f>SUM(E28:E38)</f>
        <v>5300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23" sqref="A23"/>
    </sheetView>
  </sheetViews>
  <sheetFormatPr defaultColWidth="11.421875" defaultRowHeight="12.75"/>
  <cols>
    <col min="1" max="1" width="50.28125" style="6" customWidth="1"/>
    <col min="2" max="3" width="11.57421875" style="2" customWidth="1"/>
    <col min="4" max="4" width="14.140625" style="2" customWidth="1"/>
    <col min="5" max="5" width="15.57421875" style="0" customWidth="1"/>
    <col min="6" max="6" width="12.421875" style="0" customWidth="1"/>
    <col min="7" max="7" width="13.57421875" style="2" customWidth="1"/>
    <col min="8" max="8" width="10.57421875" style="2" customWidth="1"/>
    <col min="9" max="16384" width="11.57421875" style="0" customWidth="1"/>
  </cols>
  <sheetData>
    <row r="1" spans="1:8" ht="12">
      <c r="A1" s="1" t="s">
        <v>26</v>
      </c>
      <c r="B1" s="1" t="s">
        <v>27</v>
      </c>
      <c r="C1" s="1" t="s">
        <v>28</v>
      </c>
      <c r="D1" s="1" t="s">
        <v>29</v>
      </c>
      <c r="G1"/>
      <c r="H1"/>
    </row>
    <row r="2" spans="1:8" ht="12">
      <c r="A2" s="6" t="s">
        <v>30</v>
      </c>
      <c r="B2" s="2" t="s">
        <v>31</v>
      </c>
      <c r="C2" s="2">
        <v>0</v>
      </c>
      <c r="D2" s="2" t="s">
        <v>32</v>
      </c>
      <c r="G2"/>
      <c r="H2"/>
    </row>
    <row r="3" spans="1:8" ht="12">
      <c r="A3" s="6" t="s">
        <v>33</v>
      </c>
      <c r="B3" s="2" t="s">
        <v>31</v>
      </c>
      <c r="C3" s="2">
        <v>0</v>
      </c>
      <c r="D3" s="2" t="s">
        <v>34</v>
      </c>
      <c r="G3"/>
      <c r="H3"/>
    </row>
    <row r="4" spans="1:8" ht="12">
      <c r="A4" s="6" t="s">
        <v>35</v>
      </c>
      <c r="B4" s="2" t="s">
        <v>36</v>
      </c>
      <c r="C4" s="2">
        <v>2</v>
      </c>
      <c r="D4" s="2" t="s">
        <v>37</v>
      </c>
      <c r="G4"/>
      <c r="H4"/>
    </row>
    <row r="5" spans="1:8" ht="12">
      <c r="A5" s="6" t="s">
        <v>38</v>
      </c>
      <c r="B5" s="2" t="s">
        <v>36</v>
      </c>
      <c r="C5" s="2" t="s">
        <v>39</v>
      </c>
      <c r="D5" s="2" t="s">
        <v>40</v>
      </c>
      <c r="G5"/>
      <c r="H5"/>
    </row>
    <row r="6" spans="1:8" ht="12">
      <c r="A6" s="6" t="s">
        <v>41</v>
      </c>
      <c r="B6" s="2" t="s">
        <v>36</v>
      </c>
      <c r="C6" s="2">
        <v>4</v>
      </c>
      <c r="D6" s="2" t="s">
        <v>42</v>
      </c>
      <c r="G6"/>
      <c r="H6"/>
    </row>
    <row r="7" spans="1:8" ht="12">
      <c r="A7" s="6" t="s">
        <v>43</v>
      </c>
      <c r="B7" s="2" t="s">
        <v>36</v>
      </c>
      <c r="C7" s="2">
        <v>4</v>
      </c>
      <c r="D7" s="2" t="s">
        <v>42</v>
      </c>
      <c r="G7"/>
      <c r="H7"/>
    </row>
    <row r="8" spans="1:8" ht="12">
      <c r="A8" s="6" t="s">
        <v>44</v>
      </c>
      <c r="B8" s="2" t="s">
        <v>45</v>
      </c>
      <c r="C8" s="2" t="s">
        <v>13</v>
      </c>
      <c r="D8" s="2" t="s">
        <v>34</v>
      </c>
      <c r="G8"/>
      <c r="H8"/>
    </row>
    <row r="9" spans="1:8" ht="12">
      <c r="A9" s="6" t="s">
        <v>46</v>
      </c>
      <c r="B9" s="2" t="s">
        <v>36</v>
      </c>
      <c r="C9" s="2">
        <v>8</v>
      </c>
      <c r="D9" s="2" t="s">
        <v>47</v>
      </c>
      <c r="G9"/>
      <c r="H9"/>
    </row>
    <row r="10" spans="1:8" ht="12">
      <c r="A10" s="6" t="s">
        <v>48</v>
      </c>
      <c r="B10" s="2" t="s">
        <v>36</v>
      </c>
      <c r="C10" s="2" t="s">
        <v>49</v>
      </c>
      <c r="D10" s="2" t="s">
        <v>40</v>
      </c>
      <c r="G10"/>
      <c r="H10"/>
    </row>
    <row r="11" spans="1:8" ht="12">
      <c r="A11" s="6" t="s">
        <v>50</v>
      </c>
      <c r="B11" s="2" t="s">
        <v>36</v>
      </c>
      <c r="C11" s="2">
        <v>4</v>
      </c>
      <c r="D11" s="2" t="s">
        <v>42</v>
      </c>
      <c r="G11"/>
      <c r="H11"/>
    </row>
    <row r="12" spans="1:8" ht="12">
      <c r="A12" s="6" t="s">
        <v>51</v>
      </c>
      <c r="B12" s="2" t="s">
        <v>36</v>
      </c>
      <c r="C12" s="2">
        <v>4</v>
      </c>
      <c r="D12" s="2" t="s">
        <v>52</v>
      </c>
      <c r="G12"/>
      <c r="H12"/>
    </row>
    <row r="13" spans="1:8" ht="12">
      <c r="A13" s="6" t="s">
        <v>53</v>
      </c>
      <c r="B13" s="2" t="s">
        <v>36</v>
      </c>
      <c r="C13" s="2" t="s">
        <v>39</v>
      </c>
      <c r="D13" s="2" t="s">
        <v>37</v>
      </c>
      <c r="G13"/>
      <c r="H13"/>
    </row>
    <row r="14" spans="1:8" ht="12">
      <c r="A14" s="6" t="s">
        <v>54</v>
      </c>
      <c r="B14" s="2" t="s">
        <v>36</v>
      </c>
      <c r="C14" s="2">
        <v>2</v>
      </c>
      <c r="D14" s="2">
        <v>200</v>
      </c>
      <c r="G14"/>
      <c r="H14"/>
    </row>
    <row r="15" spans="1:8" ht="12">
      <c r="A15" s="6" t="s">
        <v>55</v>
      </c>
      <c r="B15" s="2" t="s">
        <v>56</v>
      </c>
      <c r="C15" s="2">
        <v>12</v>
      </c>
      <c r="D15" s="2" t="s">
        <v>57</v>
      </c>
      <c r="G15"/>
      <c r="H15"/>
    </row>
    <row r="16" spans="1:8" ht="12">
      <c r="A16" s="6" t="s">
        <v>58</v>
      </c>
      <c r="B16" s="2" t="s">
        <v>56</v>
      </c>
      <c r="C16" s="2">
        <v>10</v>
      </c>
      <c r="D16" s="2">
        <v>2000</v>
      </c>
      <c r="G16"/>
      <c r="H16"/>
    </row>
    <row r="17" spans="1:8" ht="12">
      <c r="A17" s="6" t="s">
        <v>59</v>
      </c>
      <c r="B17" s="2" t="s">
        <v>36</v>
      </c>
      <c r="C17" s="2" t="s">
        <v>60</v>
      </c>
      <c r="D17" s="2" t="s">
        <v>61</v>
      </c>
      <c r="G17"/>
      <c r="H17"/>
    </row>
    <row r="18" spans="1:8" ht="12">
      <c r="A18" s="6" t="s">
        <v>62</v>
      </c>
      <c r="B18" s="2" t="s">
        <v>56</v>
      </c>
      <c r="C18" s="2">
        <v>8</v>
      </c>
      <c r="D18" s="2" t="s">
        <v>63</v>
      </c>
      <c r="G18"/>
      <c r="H18"/>
    </row>
    <row r="19" spans="1:8" ht="12">
      <c r="A19" s="6" t="s">
        <v>64</v>
      </c>
      <c r="B19" s="2" t="s">
        <v>36</v>
      </c>
      <c r="C19" s="2">
        <v>6</v>
      </c>
      <c r="D19" s="2" t="s">
        <v>47</v>
      </c>
      <c r="G19"/>
      <c r="H19"/>
    </row>
    <row r="20" spans="1:8" ht="12">
      <c r="A20" s="6" t="s">
        <v>65</v>
      </c>
      <c r="B20" s="2" t="s">
        <v>66</v>
      </c>
      <c r="C20" s="2">
        <v>8</v>
      </c>
      <c r="D20" s="2" t="s">
        <v>63</v>
      </c>
      <c r="G20"/>
      <c r="H20"/>
    </row>
    <row r="21" spans="1:8" ht="12">
      <c r="A21" s="6" t="s">
        <v>67</v>
      </c>
      <c r="B21" s="2" t="s">
        <v>66</v>
      </c>
      <c r="C21" s="2">
        <v>8</v>
      </c>
      <c r="D21" s="2" t="s">
        <v>63</v>
      </c>
      <c r="G21"/>
      <c r="H21"/>
    </row>
    <row r="22" spans="1:8" ht="12">
      <c r="A22" s="6" t="s">
        <v>68</v>
      </c>
      <c r="B22" s="2" t="s">
        <v>36</v>
      </c>
      <c r="C22" s="2">
        <v>0</v>
      </c>
      <c r="D22" s="2">
        <v>20</v>
      </c>
      <c r="G22"/>
      <c r="H22"/>
    </row>
    <row r="23" spans="1:8" ht="12">
      <c r="A23" s="6" t="s">
        <v>69</v>
      </c>
      <c r="B23" s="2" t="s">
        <v>45</v>
      </c>
      <c r="C23" s="2" t="s">
        <v>13</v>
      </c>
      <c r="D23" s="2" t="s">
        <v>70</v>
      </c>
      <c r="G23"/>
      <c r="H23"/>
    </row>
    <row r="25" spans="7:8" ht="12">
      <c r="G25"/>
      <c r="H25"/>
    </row>
    <row r="26" spans="7:8" ht="12">
      <c r="G26"/>
      <c r="H26"/>
    </row>
    <row r="27" spans="1:8" ht="12">
      <c r="A27" s="1" t="s">
        <v>71</v>
      </c>
      <c r="B27" s="1" t="s">
        <v>27</v>
      </c>
      <c r="C27" s="1" t="s">
        <v>72</v>
      </c>
      <c r="D27" s="1" t="s">
        <v>73</v>
      </c>
      <c r="G27"/>
      <c r="H27"/>
    </row>
    <row r="28" spans="1:8" ht="12">
      <c r="A28" t="s">
        <v>18</v>
      </c>
      <c r="B28" s="2" t="s">
        <v>36</v>
      </c>
      <c r="C28" s="2">
        <v>4</v>
      </c>
      <c r="D28" s="2">
        <v>100</v>
      </c>
      <c r="G28"/>
      <c r="H28"/>
    </row>
    <row r="29" spans="1:8" ht="12">
      <c r="A29" t="s">
        <v>8</v>
      </c>
      <c r="B29" s="2" t="s">
        <v>36</v>
      </c>
      <c r="C29" s="2">
        <v>2</v>
      </c>
      <c r="D29" s="2">
        <v>50</v>
      </c>
      <c r="G29"/>
      <c r="H29"/>
    </row>
    <row r="30" spans="1:8" ht="12">
      <c r="A30" t="s">
        <v>74</v>
      </c>
      <c r="B30" s="2" t="s">
        <v>45</v>
      </c>
      <c r="C30" s="2">
        <f>-H418</f>
        <v>0</v>
      </c>
      <c r="D30" s="2">
        <v>25</v>
      </c>
      <c r="G30"/>
      <c r="H30"/>
    </row>
    <row r="31" spans="1:8" ht="12">
      <c r="A31" t="s">
        <v>7</v>
      </c>
      <c r="B31" s="2" t="s">
        <v>36</v>
      </c>
      <c r="C31" s="2">
        <v>6</v>
      </c>
      <c r="D31" s="2">
        <v>100</v>
      </c>
      <c r="G31"/>
      <c r="H31"/>
    </row>
    <row r="32" spans="1:8" ht="12">
      <c r="A32" t="s">
        <v>75</v>
      </c>
      <c r="B32" s="2" t="s">
        <v>45</v>
      </c>
      <c r="C32" s="2">
        <v>8</v>
      </c>
      <c r="D32" s="2">
        <v>1000</v>
      </c>
      <c r="G32"/>
      <c r="H32"/>
    </row>
    <row r="33" spans="1:8" ht="12">
      <c r="A33" t="s">
        <v>25</v>
      </c>
      <c r="B33" s="2" t="s">
        <v>36</v>
      </c>
      <c r="C33" s="2">
        <v>4</v>
      </c>
      <c r="D33" s="2">
        <v>100</v>
      </c>
      <c r="G33"/>
      <c r="H33"/>
    </row>
    <row r="34" spans="1:8" ht="12">
      <c r="A34" t="s">
        <v>76</v>
      </c>
      <c r="B34" s="2" t="s">
        <v>45</v>
      </c>
      <c r="C34" s="2">
        <v>4</v>
      </c>
      <c r="D34" s="2">
        <v>200</v>
      </c>
      <c r="G34"/>
      <c r="H34"/>
    </row>
    <row r="35" spans="1:8" ht="12">
      <c r="A35" t="s">
        <v>23</v>
      </c>
      <c r="B35" s="2" t="s">
        <v>66</v>
      </c>
      <c r="C35" s="2">
        <v>4</v>
      </c>
      <c r="D35" s="2">
        <v>300</v>
      </c>
      <c r="G35"/>
      <c r="H35"/>
    </row>
    <row r="36" spans="1:8" ht="12">
      <c r="A36" t="s">
        <v>6</v>
      </c>
      <c r="B36" s="2" t="s">
        <v>45</v>
      </c>
      <c r="C36" s="2">
        <v>2</v>
      </c>
      <c r="D36" s="2">
        <v>100</v>
      </c>
      <c r="G36"/>
      <c r="H36"/>
    </row>
    <row r="37" spans="1:8" ht="12">
      <c r="A37"/>
      <c r="B37"/>
      <c r="G37"/>
      <c r="H37"/>
    </row>
    <row r="38" spans="1:2" ht="12">
      <c r="A38"/>
      <c r="B38"/>
    </row>
    <row r="39" spans="1:4" ht="12">
      <c r="A39" s="1" t="s">
        <v>77</v>
      </c>
      <c r="B39"/>
      <c r="C39" s="1" t="s">
        <v>28</v>
      </c>
      <c r="D39" s="1" t="s">
        <v>29</v>
      </c>
    </row>
    <row r="40" spans="1:4" ht="12">
      <c r="A40" t="s">
        <v>78</v>
      </c>
      <c r="B40" s="2" t="s">
        <v>36</v>
      </c>
      <c r="C40" s="2">
        <v>2</v>
      </c>
      <c r="D40" s="2">
        <v>100</v>
      </c>
    </row>
    <row r="41" spans="1:4" ht="12">
      <c r="A41" t="s">
        <v>79</v>
      </c>
      <c r="B41" s="2" t="s">
        <v>36</v>
      </c>
      <c r="C41" s="2">
        <v>2</v>
      </c>
      <c r="D41" s="2">
        <v>200</v>
      </c>
    </row>
    <row r="42" spans="1:4" ht="12">
      <c r="A42" t="s">
        <v>11</v>
      </c>
      <c r="B42" s="2" t="s">
        <v>36</v>
      </c>
      <c r="C42" s="2">
        <v>2</v>
      </c>
      <c r="D42" s="2">
        <v>300</v>
      </c>
    </row>
    <row r="43" spans="1:4" ht="12">
      <c r="A43" t="s">
        <v>80</v>
      </c>
      <c r="B43" s="2" t="s">
        <v>36</v>
      </c>
      <c r="C43" s="2">
        <v>8</v>
      </c>
      <c r="D43" s="2">
        <v>200</v>
      </c>
    </row>
    <row r="44" spans="1:4" ht="12">
      <c r="A44" t="s">
        <v>81</v>
      </c>
      <c r="B44" s="2" t="s">
        <v>36</v>
      </c>
      <c r="C44" s="2">
        <v>8</v>
      </c>
      <c r="D44" s="2">
        <v>400</v>
      </c>
    </row>
    <row r="45" spans="1:4" ht="12">
      <c r="A45" t="s">
        <v>82</v>
      </c>
      <c r="B45" s="2" t="s">
        <v>36</v>
      </c>
      <c r="C45" s="2">
        <v>8</v>
      </c>
      <c r="D45" s="2">
        <v>600</v>
      </c>
    </row>
    <row r="46" spans="1:4" ht="12">
      <c r="A46" t="s">
        <v>10</v>
      </c>
      <c r="B46" s="2" t="s">
        <v>45</v>
      </c>
      <c r="C46" s="2">
        <v>6</v>
      </c>
      <c r="D46" s="2">
        <v>100</v>
      </c>
    </row>
    <row r="47" ht="12">
      <c r="A47"/>
    </row>
    <row r="48" ht="12">
      <c r="A48"/>
    </row>
    <row r="49" spans="1:3" ht="12">
      <c r="A49" s="1" t="s">
        <v>83</v>
      </c>
      <c r="B49" s="1" t="s">
        <v>27</v>
      </c>
      <c r="C49" s="1" t="s">
        <v>84</v>
      </c>
    </row>
    <row r="50" spans="1:3" ht="12">
      <c r="A50" t="s">
        <v>85</v>
      </c>
      <c r="B50" s="2">
        <v>1</v>
      </c>
      <c r="C50" s="2">
        <v>0</v>
      </c>
    </row>
    <row r="51" spans="1:3" ht="12">
      <c r="A51" t="s">
        <v>86</v>
      </c>
      <c r="B51" s="2">
        <v>1</v>
      </c>
      <c r="C51" s="2">
        <v>2</v>
      </c>
    </row>
    <row r="52" spans="1:3" ht="12">
      <c r="A52" t="s">
        <v>87</v>
      </c>
      <c r="B52" s="2">
        <v>3</v>
      </c>
      <c r="C52" s="2">
        <v>3</v>
      </c>
    </row>
    <row r="53" spans="1:3" ht="12">
      <c r="A53" t="s">
        <v>88</v>
      </c>
      <c r="B53" s="2">
        <v>5</v>
      </c>
      <c r="C53" s="2">
        <v>4</v>
      </c>
    </row>
    <row r="54" spans="1:3" ht="12">
      <c r="A54" t="s">
        <v>89</v>
      </c>
      <c r="B54" s="2">
        <v>6</v>
      </c>
      <c r="C54" s="2">
        <v>4</v>
      </c>
    </row>
    <row r="55" spans="1:3" ht="12">
      <c r="A55" t="s">
        <v>90</v>
      </c>
      <c r="B55" s="2">
        <v>8</v>
      </c>
      <c r="C55" s="2">
        <v>4</v>
      </c>
    </row>
    <row r="56" spans="1:3" ht="12">
      <c r="A56" t="s">
        <v>91</v>
      </c>
      <c r="B56" s="2">
        <v>12</v>
      </c>
      <c r="C56" s="2">
        <v>5</v>
      </c>
    </row>
    <row r="57" spans="1:3" ht="12">
      <c r="A57" s="6" t="s">
        <v>92</v>
      </c>
      <c r="B57" s="2">
        <v>30</v>
      </c>
      <c r="C57" s="2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2012-05-12T14:22:10Z</dcterms:created>
  <dcterms:modified xsi:type="dcterms:W3CDTF">2012-05-13T13:26:04Z</dcterms:modified>
  <cp:category/>
  <cp:version/>
  <cp:contentType/>
  <cp:contentStatus/>
  <cp:revision>15</cp:revision>
</cp:coreProperties>
</file>